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<sst xmlns="http://schemas.openxmlformats.org/spreadsheetml/2006/main" count="273" uniqueCount="142">
  <si>
    <t>工事費内訳書</t>
  </si>
  <si>
    <t>住　　　　所</t>
  </si>
  <si>
    <t>商号又は名称</t>
  </si>
  <si>
    <t>代 表 者 名</t>
  </si>
  <si>
    <t>工 事 名</t>
  </si>
  <si>
    <t>Ｒ１徳土　鳴門総合運動公園　鳴・撫養立岩　第二陸上競技場トラック改修工事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</si>
  <si>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</si>
  <si>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</si>
  <si>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</si>
  <si>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</si>
  <si>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</si>
  <si>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</si>
  <si>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ｸﾞﾗｳﾝﾄﾞ･ｺｰﾄ整備</t>
  </si>
  <si>
    <t>式</t>
  </si>
  <si>
    <t>ｸﾞﾗｳﾝﾄﾞ･ｺｰﾄ舗装工</t>
  </si>
  <si>
    <t>舗装準備工
　打換え部
　ｳﾚﾀﾝ舗装-1</t>
  </si>
  <si>
    <t>不陸整正</t>
  </si>
  <si>
    <t>m2</t>
  </si>
  <si>
    <t>芝生撤去</t>
  </si>
  <si>
    <t>芝生耳切</t>
  </si>
  <si>
    <t>m</t>
  </si>
  <si>
    <t>ｸﾞﾗｳﾝﾄﾞ･ｺｰﾄ用舗装工
　オーバーレイ</t>
  </si>
  <si>
    <t>全天候型舗装(樹脂系)
　t=3mm、ｽﾌﾟﾚｰｴﾝﾎﾞｽ仕上げ</t>
  </si>
  <si>
    <t>ｸﾞﾗｳﾝﾄﾞ･ｺｰﾄ用舗装工
　打換え部
　ｳﾚﾀﾝ舗装-1,3,砲丸落下域</t>
  </si>
  <si>
    <t>基層(車道･路肩部)
　下部基層</t>
  </si>
  <si>
    <t>基層(車道･路肩部)
　上部基層</t>
  </si>
  <si>
    <t>ｸﾚｰ舗装
　砲丸落下域</t>
  </si>
  <si>
    <t>全天候型舗装(樹脂系)
　t=13mm、ｽﾌﾟﾚｰｴﾝﾎﾞｽ仕上げ</t>
  </si>
  <si>
    <t>全天候型舗装(樹脂系)
　t=25mm、ｽﾑｰｽﾞ仕上げ</t>
  </si>
  <si>
    <t>ｸﾞﾗｳﾝﾄﾞ･ｺｰﾄ用舗装工
　新設部
　ｳﾚﾀﾝ舗装-2</t>
  </si>
  <si>
    <t>基層(車道･路肩部)</t>
  </si>
  <si>
    <t>全天候型舗装(樹脂系)
　t=10mm、ｽﾑｰｽﾞ仕上げ</t>
  </si>
  <si>
    <t>ｸﾞﾗｳﾝﾄﾞ･ｺｰﾄ用舗装工
　電線管埋設部　復旧</t>
  </si>
  <si>
    <t>ｸﾞﾗｳﾝﾄﾞ･ｺｰﾄ用舗装工
　芝生</t>
  </si>
  <si>
    <t>天然芝舗装
　芝生復旧</t>
  </si>
  <si>
    <t>天然芝舗装
　芝生転用</t>
  </si>
  <si>
    <t>ｸﾞﾗｳﾝﾄﾞ･ｺｰﾄ縁石工</t>
  </si>
  <si>
    <t>舗装止め
　地先境界縁石-1</t>
  </si>
  <si>
    <t>内圏縁石</t>
  </si>
  <si>
    <t>ｸﾞﾗｳﾝﾄﾞ･ｺｰﾄ施設整備工</t>
  </si>
  <si>
    <t>競技施設工</t>
  </si>
  <si>
    <t>水濠
　側壁・底面改修</t>
  </si>
  <si>
    <t>箇所</t>
  </si>
  <si>
    <t>ラインテープ
　砲丸落下域</t>
  </si>
  <si>
    <t>ｽﾎﾟｰﾂﾎﾟｲﾝﾄ工
　ラインマーキング</t>
  </si>
  <si>
    <t>ﾗｲﾝﾏｰｸ
　白、W=50</t>
  </si>
  <si>
    <t>ﾗｲﾝﾏｰｸ
　白、W=10</t>
  </si>
  <si>
    <t>ﾗｲﾝﾏｰｸ
　白、W=70</t>
  </si>
  <si>
    <t>ﾗｲﾝﾏｰｸ
　青、W=50</t>
  </si>
  <si>
    <t>ﾗｲﾝﾏｰｸ
　緑、W=50</t>
  </si>
  <si>
    <t>ﾗｲﾝﾏｰｸ
　黄緑、W=50</t>
  </si>
  <si>
    <t>ﾗｲﾝﾏｰｸ
　黒、W=50</t>
  </si>
  <si>
    <t>ﾗｲﾝﾏｰｸ
　黄、W=50</t>
  </si>
  <si>
    <t>ﾗｲﾝﾏｰｸ　
　白</t>
  </si>
  <si>
    <t>ﾗｲﾝﾏｰｸ　
　青</t>
  </si>
  <si>
    <t>ﾗｲﾝﾏｰｸ　
　緑</t>
  </si>
  <si>
    <t>ﾗｲﾝﾏｰｸ　
　黄</t>
  </si>
  <si>
    <t>ｽﾎﾟｰﾂﾎﾟｲﾝﾄ工
　角石・標識タイル</t>
  </si>
  <si>
    <t>角石</t>
  </si>
  <si>
    <t>標示ﾀｲﾙ</t>
  </si>
  <si>
    <t>枚</t>
  </si>
  <si>
    <t>構造物撤去工</t>
  </si>
  <si>
    <t>作業土工</t>
  </si>
  <si>
    <t>床掘り
　幅2m未満</t>
  </si>
  <si>
    <t>m3</t>
  </si>
  <si>
    <t>床掘り</t>
  </si>
  <si>
    <t>埋戻し
　幅1m未満</t>
  </si>
  <si>
    <t>埋戻し</t>
  </si>
  <si>
    <t>土砂等運搬
　L=8.3km</t>
  </si>
  <si>
    <t>構造物取壊し工</t>
  </si>
  <si>
    <t>舗装版切断</t>
  </si>
  <si>
    <t>舗装版切削
　ウレタン舗装</t>
  </si>
  <si>
    <t>舗装版破砕　
　ウレタン舗装</t>
  </si>
  <si>
    <t>舗装版破砕
　アスファルト舗装</t>
  </si>
  <si>
    <t>クレイ舗装すき取り
　砲丸落下域</t>
  </si>
  <si>
    <t>角石・標石撤去</t>
  </si>
  <si>
    <t>標識タイル撤去</t>
  </si>
  <si>
    <t>排水構造物撤去工</t>
  </si>
  <si>
    <t>鉄筋ｺﾝｸﾘｰﾄ台付管撤去
　内圏側溝（再利用）</t>
  </si>
  <si>
    <t>U型側溝撤去
　U-240</t>
  </si>
  <si>
    <t>蓋版撤去 
　U-240用</t>
  </si>
  <si>
    <t>縁石撤去工</t>
  </si>
  <si>
    <t>歩車道境界ﾌﾞﾛｯｸ撤去</t>
  </si>
  <si>
    <t>内圏縁石撤去</t>
  </si>
  <si>
    <t>地先境界ﾌﾞﾛｯｸ撤去</t>
  </si>
  <si>
    <t>運搬処理工</t>
  </si>
  <si>
    <t>殻運搬
　運搬距離 L=7.3km</t>
  </si>
  <si>
    <t>殻運搬 
　運搬距離 L=8.3km</t>
  </si>
  <si>
    <t>殻処分</t>
  </si>
  <si>
    <t>殻処分
　開粒度As</t>
  </si>
  <si>
    <t xml:space="preserve">殻処分 </t>
  </si>
  <si>
    <t xml:space="preserve">汚泥処分 </t>
  </si>
  <si>
    <t>施設整備</t>
  </si>
  <si>
    <t>雨水排水設備工</t>
  </si>
  <si>
    <t>側溝工</t>
  </si>
  <si>
    <t xml:space="preserve">ﾌﾟﾚｷｬｽﾄU型側溝　</t>
  </si>
  <si>
    <t xml:space="preserve">側溝蓋　</t>
  </si>
  <si>
    <t>管渠工</t>
  </si>
  <si>
    <t>鉄筋ｺﾝｸﾘｰﾄ台付管
　内圏側溝</t>
  </si>
  <si>
    <t>集水桝･ﾏﾝﾎｰﾙ工</t>
  </si>
  <si>
    <t>桝高さ調整　
　桝改修</t>
  </si>
  <si>
    <t>電気設備工</t>
  </si>
  <si>
    <t>監視ｶﾒﾗ設置工</t>
  </si>
  <si>
    <t>ﾊﾝﾄﾞﾎｰﾙ</t>
  </si>
  <si>
    <t>監視ｶﾒﾗ設備
　写真判定カメラ塔
　ｶﾒﾗ本体,配管配線除く</t>
  </si>
  <si>
    <t>監視ｶﾒﾗ柱基礎
　写真判定カメラ塔基礎</t>
  </si>
  <si>
    <t>基</t>
  </si>
  <si>
    <t>作業土工
　電気設備</t>
  </si>
  <si>
    <t>床掘り
　小規模</t>
  </si>
  <si>
    <t>埋戻し
　小規模</t>
  </si>
  <si>
    <t>電線管埋設土工
　舗装版撤去・切断別途
　基層・表層復旧別途</t>
  </si>
  <si>
    <t>電線管埋設土工</t>
  </si>
  <si>
    <t>電線管路工</t>
  </si>
  <si>
    <t>電線管
　構内地中配管</t>
  </si>
  <si>
    <t>電線管
　屋外配管
　写真判定カメラ塔取付</t>
  </si>
  <si>
    <t>埋設ｼｰﾄ</t>
  </si>
  <si>
    <t>電気設備工
　電線・設備</t>
  </si>
  <si>
    <t>電線
　電源ｹｰﾌﾞﾙ,地中管内配線</t>
  </si>
  <si>
    <t>電線
　計装ｹｰﾌﾞﾙ,地中管内配線</t>
  </si>
  <si>
    <t>電線
　ｶﾒﾗ用ｹｰﾌﾞﾙ,屋外管内配線</t>
  </si>
  <si>
    <t>制御中継ボックス
　金属製ﾌﾟﾙﾎﾞｯｸｽ,SUS304
　200*200*150</t>
  </si>
  <si>
    <t>個</t>
  </si>
  <si>
    <t>屋外コネクタボックス
　CB-1</t>
  </si>
  <si>
    <t>屋外コネクタボックス
　CB-2</t>
  </si>
  <si>
    <t>屋外コネクタボックス
　CB-3</t>
  </si>
  <si>
    <t>屋外コネクタボックス
　CB-4</t>
  </si>
  <si>
    <t>屋外コネクタボックス
　CB-5</t>
  </si>
  <si>
    <t>コネクタボックス
　CB-6</t>
  </si>
  <si>
    <t>仮設工</t>
  </si>
  <si>
    <t>交通管理工</t>
  </si>
  <si>
    <t>交通誘導警備員
　Ｂ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</si>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</sst>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G11+G38+G58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G12+G16+G18+G24+G27+G31+G34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401.0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595.0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6620.0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G19+G20+G21+G22+G23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401.0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401.0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212.0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412.0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3" t="n">
        <v>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36.0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3" t="n">
        <v>36.0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G28+G29+G30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24</v>
      </c>
      <c r="E28" s="12" t="s">
        <v>17</v>
      </c>
      <c r="F28" s="13" t="n">
        <v>29.0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25</v>
      </c>
      <c r="E29" s="12" t="s">
        <v>17</v>
      </c>
      <c r="F29" s="13" t="n">
        <v>29.0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17</v>
      </c>
      <c r="F30" s="13" t="n">
        <v>29.0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33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34</v>
      </c>
      <c r="E32" s="12" t="s">
        <v>17</v>
      </c>
      <c r="F32" s="13" t="n">
        <v>18.0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17</v>
      </c>
      <c r="F33" s="13" t="n">
        <v>59.0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37</v>
      </c>
      <c r="E35" s="12" t="s">
        <v>20</v>
      </c>
      <c r="F35" s="13" t="n">
        <v>36.0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20</v>
      </c>
      <c r="F36" s="13" t="n">
        <v>160.0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38</v>
      </c>
      <c r="E37" s="12" t="s">
        <v>20</v>
      </c>
      <c r="F37" s="14" t="n">
        <v>265.4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39</v>
      </c>
      <c r="C38" s="11"/>
      <c r="D38" s="11"/>
      <c r="E38" s="12" t="s">
        <v>13</v>
      </c>
      <c r="F38" s="13" t="n">
        <v>1.0</v>
      </c>
      <c r="G38" s="15">
        <f>G39+G42+G55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40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41</v>
      </c>
      <c r="E40" s="12" t="s">
        <v>42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43</v>
      </c>
      <c r="E41" s="12" t="s">
        <v>20</v>
      </c>
      <c r="F41" s="13" t="n">
        <v>38.0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44</v>
      </c>
      <c r="D42" s="11"/>
      <c r="E42" s="12" t="s">
        <v>13</v>
      </c>
      <c r="F42" s="13" t="n">
        <v>1.0</v>
      </c>
      <c r="G42" s="15">
        <f>G43+G44+G45+G46+G47+G48+G49+G50+G51+G52+G53+G54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45</v>
      </c>
      <c r="E43" s="12" t="s">
        <v>20</v>
      </c>
      <c r="F43" s="13" t="n">
        <v>5220.0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46</v>
      </c>
      <c r="E44" s="12" t="s">
        <v>20</v>
      </c>
      <c r="F44" s="13" t="n">
        <v>4.0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47</v>
      </c>
      <c r="E45" s="12" t="s">
        <v>20</v>
      </c>
      <c r="F45" s="13" t="n">
        <v>11.0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48</v>
      </c>
      <c r="E46" s="12" t="s">
        <v>20</v>
      </c>
      <c r="F46" s="13" t="n">
        <v>63.0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49</v>
      </c>
      <c r="E47" s="12" t="s">
        <v>20</v>
      </c>
      <c r="F47" s="13" t="n">
        <v>29.0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50</v>
      </c>
      <c r="E48" s="12" t="s">
        <v>20</v>
      </c>
      <c r="F48" s="14" t="n">
        <v>0.4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51</v>
      </c>
      <c r="E49" s="12" t="s">
        <v>20</v>
      </c>
      <c r="F49" s="13" t="n">
        <v>4.0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52</v>
      </c>
      <c r="E50" s="12" t="s">
        <v>20</v>
      </c>
      <c r="F50" s="13" t="n">
        <v>75.0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53</v>
      </c>
      <c r="E51" s="12" t="s">
        <v>17</v>
      </c>
      <c r="F51" s="14" t="n">
        <v>2.8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54</v>
      </c>
      <c r="E52" s="12" t="s">
        <v>17</v>
      </c>
      <c r="F52" s="14" t="n">
        <v>0.1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55</v>
      </c>
      <c r="E53" s="12" t="s">
        <v>17</v>
      </c>
      <c r="F53" s="14" t="n">
        <v>0.1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56</v>
      </c>
      <c r="E54" s="12" t="s">
        <v>17</v>
      </c>
      <c r="F54" s="14" t="n">
        <v>0.6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57</v>
      </c>
      <c r="D55" s="11"/>
      <c r="E55" s="12" t="s">
        <v>13</v>
      </c>
      <c r="F55" s="13" t="n">
        <v>1.0</v>
      </c>
      <c r="G55" s="15">
        <f>G56+G57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58</v>
      </c>
      <c r="E56" s="12" t="s">
        <v>42</v>
      </c>
      <c r="F56" s="13" t="n">
        <v>16.0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59</v>
      </c>
      <c r="E57" s="12" t="s">
        <v>60</v>
      </c>
      <c r="F57" s="13" t="n">
        <v>560.0</v>
      </c>
      <c r="G57" s="16"/>
      <c r="I57" s="17" t="n">
        <v>48.0</v>
      </c>
      <c r="J57" s="18" t="n">
        <v>4.0</v>
      </c>
    </row>
    <row r="58" ht="42.0" customHeight="true">
      <c r="A58" s="10"/>
      <c r="B58" s="11" t="s">
        <v>61</v>
      </c>
      <c r="C58" s="11"/>
      <c r="D58" s="11"/>
      <c r="E58" s="12" t="s">
        <v>13</v>
      </c>
      <c r="F58" s="13" t="n">
        <v>1.0</v>
      </c>
      <c r="G58" s="15">
        <f>G59+G65+G73+G77+G81</f>
      </c>
      <c r="I58" s="17" t="n">
        <v>49.0</v>
      </c>
      <c r="J58" s="18" t="n">
        <v>2.0</v>
      </c>
    </row>
    <row r="59" ht="42.0" customHeight="true">
      <c r="A59" s="10"/>
      <c r="B59" s="11"/>
      <c r="C59" s="11" t="s">
        <v>62</v>
      </c>
      <c r="D59" s="11"/>
      <c r="E59" s="12" t="s">
        <v>13</v>
      </c>
      <c r="F59" s="13" t="n">
        <v>1.0</v>
      </c>
      <c r="G59" s="15">
        <f>G60+G61+G62+G63+G64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63</v>
      </c>
      <c r="E60" s="12" t="s">
        <v>64</v>
      </c>
      <c r="F60" s="13" t="n">
        <v>9.0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65</v>
      </c>
      <c r="E61" s="12" t="s">
        <v>64</v>
      </c>
      <c r="F61" s="13" t="n">
        <v>18.0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66</v>
      </c>
      <c r="E62" s="12" t="s">
        <v>64</v>
      </c>
      <c r="F62" s="13" t="n">
        <v>29.0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67</v>
      </c>
      <c r="E63" s="12" t="s">
        <v>64</v>
      </c>
      <c r="F63" s="13" t="n">
        <v>4.0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68</v>
      </c>
      <c r="E64" s="12" t="s">
        <v>64</v>
      </c>
      <c r="F64" s="13" t="n">
        <v>18.0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 t="s">
        <v>69</v>
      </c>
      <c r="D65" s="11"/>
      <c r="E65" s="12" t="s">
        <v>13</v>
      </c>
      <c r="F65" s="13" t="n">
        <v>1.0</v>
      </c>
      <c r="G65" s="15">
        <f>G66+G67+G68+G69+G70+G71+G72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70</v>
      </c>
      <c r="E66" s="12" t="s">
        <v>20</v>
      </c>
      <c r="F66" s="13" t="n">
        <v>80.0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71</v>
      </c>
      <c r="E67" s="12" t="s">
        <v>17</v>
      </c>
      <c r="F67" s="13" t="n">
        <v>6620.0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72</v>
      </c>
      <c r="E68" s="12" t="s">
        <v>17</v>
      </c>
      <c r="F68" s="13" t="n">
        <v>412.0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73</v>
      </c>
      <c r="E69" s="12" t="s">
        <v>17</v>
      </c>
      <c r="F69" s="13" t="n">
        <v>401.0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74</v>
      </c>
      <c r="E70" s="12" t="s">
        <v>17</v>
      </c>
      <c r="F70" s="13" t="n">
        <v>211.0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75</v>
      </c>
      <c r="E71" s="12" t="s">
        <v>42</v>
      </c>
      <c r="F71" s="13" t="n">
        <v>14.0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76</v>
      </c>
      <c r="E72" s="12" t="s">
        <v>42</v>
      </c>
      <c r="F72" s="13" t="n">
        <v>560.0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 t="s">
        <v>77</v>
      </c>
      <c r="D73" s="11"/>
      <c r="E73" s="12" t="s">
        <v>13</v>
      </c>
      <c r="F73" s="13" t="n">
        <v>1.0</v>
      </c>
      <c r="G73" s="15">
        <f>G74+G75+G76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78</v>
      </c>
      <c r="E74" s="12" t="s">
        <v>20</v>
      </c>
      <c r="F74" s="13" t="n">
        <v>29.0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79</v>
      </c>
      <c r="E75" s="12" t="s">
        <v>20</v>
      </c>
      <c r="F75" s="13" t="n">
        <v>3.0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80</v>
      </c>
      <c r="E76" s="12" t="s">
        <v>20</v>
      </c>
      <c r="F76" s="13" t="n">
        <v>3.0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 t="s">
        <v>81</v>
      </c>
      <c r="D77" s="11"/>
      <c r="E77" s="12" t="s">
        <v>13</v>
      </c>
      <c r="F77" s="13" t="n">
        <v>1.0</v>
      </c>
      <c r="G77" s="15">
        <f>G78+G79+G80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82</v>
      </c>
      <c r="E78" s="12" t="s">
        <v>20</v>
      </c>
      <c r="F78" s="13" t="n">
        <v>3.0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83</v>
      </c>
      <c r="E79" s="12" t="s">
        <v>20</v>
      </c>
      <c r="F79" s="13" t="n">
        <v>419.0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84</v>
      </c>
      <c r="E80" s="12" t="s">
        <v>20</v>
      </c>
      <c r="F80" s="13" t="n">
        <v>35.0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 t="s">
        <v>85</v>
      </c>
      <c r="D81" s="11"/>
      <c r="E81" s="12" t="s">
        <v>13</v>
      </c>
      <c r="F81" s="13" t="n">
        <v>1.0</v>
      </c>
      <c r="G81" s="15">
        <f>G82+G83+G84+G85+G86+G87+G88+G89+G90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86</v>
      </c>
      <c r="E82" s="12" t="s">
        <v>64</v>
      </c>
      <c r="F82" s="13" t="n">
        <v>16.0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86</v>
      </c>
      <c r="E83" s="12" t="s">
        <v>64</v>
      </c>
      <c r="F83" s="13" t="n">
        <v>2.0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86</v>
      </c>
      <c r="E84" s="12" t="s">
        <v>64</v>
      </c>
      <c r="F84" s="13" t="n">
        <v>28.0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87</v>
      </c>
      <c r="E85" s="12" t="s">
        <v>64</v>
      </c>
      <c r="F85" s="13" t="n">
        <v>19.0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88</v>
      </c>
      <c r="E86" s="12" t="s">
        <v>64</v>
      </c>
      <c r="F86" s="13" t="n">
        <v>16.0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88</v>
      </c>
      <c r="E87" s="12" t="s">
        <v>64</v>
      </c>
      <c r="F87" s="13" t="n">
        <v>2.0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89</v>
      </c>
      <c r="E88" s="12" t="s">
        <v>64</v>
      </c>
      <c r="F88" s="13" t="n">
        <v>28.0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90</v>
      </c>
      <c r="E89" s="12" t="s">
        <v>64</v>
      </c>
      <c r="F89" s="13" t="n">
        <v>19.0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91</v>
      </c>
      <c r="E90" s="12" t="s">
        <v>64</v>
      </c>
      <c r="F90" s="14" t="n">
        <v>0.15</v>
      </c>
      <c r="G90" s="16"/>
      <c r="I90" s="17" t="n">
        <v>81.0</v>
      </c>
      <c r="J90" s="18" t="n">
        <v>4.0</v>
      </c>
    </row>
    <row r="91" ht="42.0" customHeight="true">
      <c r="A91" s="10" t="s">
        <v>92</v>
      </c>
      <c r="B91" s="11"/>
      <c r="C91" s="11"/>
      <c r="D91" s="11"/>
      <c r="E91" s="12" t="s">
        <v>13</v>
      </c>
      <c r="F91" s="13" t="n">
        <v>1.0</v>
      </c>
      <c r="G91" s="15">
        <f>G92+G100+G115+G128</f>
      </c>
      <c r="I91" s="17" t="n">
        <v>82.0</v>
      </c>
      <c r="J91" s="18" t="n">
        <v>1.0</v>
      </c>
    </row>
    <row r="92" ht="42.0" customHeight="true">
      <c r="A92" s="10"/>
      <c r="B92" s="11" t="s">
        <v>93</v>
      </c>
      <c r="C92" s="11"/>
      <c r="D92" s="11"/>
      <c r="E92" s="12" t="s">
        <v>13</v>
      </c>
      <c r="F92" s="13" t="n">
        <v>1.0</v>
      </c>
      <c r="G92" s="15">
        <f>G93+G96+G98</f>
      </c>
      <c r="I92" s="17" t="n">
        <v>83.0</v>
      </c>
      <c r="J92" s="18" t="n">
        <v>2.0</v>
      </c>
    </row>
    <row r="93" ht="42.0" customHeight="true">
      <c r="A93" s="10"/>
      <c r="B93" s="11"/>
      <c r="C93" s="11" t="s">
        <v>94</v>
      </c>
      <c r="D93" s="11"/>
      <c r="E93" s="12" t="s">
        <v>13</v>
      </c>
      <c r="F93" s="13" t="n">
        <v>1.0</v>
      </c>
      <c r="G93" s="15">
        <f>G94+G95</f>
      </c>
      <c r="I93" s="17" t="n">
        <v>84.0</v>
      </c>
      <c r="J93" s="18" t="n">
        <v>3.0</v>
      </c>
    </row>
    <row r="94" ht="42.0" customHeight="true">
      <c r="A94" s="10"/>
      <c r="B94" s="11"/>
      <c r="C94" s="11"/>
      <c r="D94" s="11" t="s">
        <v>95</v>
      </c>
      <c r="E94" s="12" t="s">
        <v>20</v>
      </c>
      <c r="F94" s="13" t="n">
        <v>3.0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96</v>
      </c>
      <c r="E95" s="12" t="s">
        <v>20</v>
      </c>
      <c r="F95" s="13" t="n">
        <v>3.0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 t="s">
        <v>97</v>
      </c>
      <c r="D96" s="11"/>
      <c r="E96" s="12" t="s">
        <v>13</v>
      </c>
      <c r="F96" s="13" t="n">
        <v>1.0</v>
      </c>
      <c r="G96" s="15">
        <f>G97</f>
      </c>
      <c r="I96" s="17" t="n">
        <v>87.0</v>
      </c>
      <c r="J96" s="18" t="n">
        <v>3.0</v>
      </c>
    </row>
    <row r="97" ht="42.0" customHeight="true">
      <c r="A97" s="10"/>
      <c r="B97" s="11"/>
      <c r="C97" s="11"/>
      <c r="D97" s="11" t="s">
        <v>98</v>
      </c>
      <c r="E97" s="12" t="s">
        <v>20</v>
      </c>
      <c r="F97" s="13" t="n">
        <v>29.0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 t="s">
        <v>99</v>
      </c>
      <c r="D98" s="11"/>
      <c r="E98" s="12" t="s">
        <v>13</v>
      </c>
      <c r="F98" s="13" t="n">
        <v>1.0</v>
      </c>
      <c r="G98" s="15">
        <f>G99</f>
      </c>
      <c r="I98" s="17" t="n">
        <v>89.0</v>
      </c>
      <c r="J98" s="18" t="n">
        <v>3.0</v>
      </c>
    </row>
    <row r="99" ht="42.0" customHeight="true">
      <c r="A99" s="10"/>
      <c r="B99" s="11"/>
      <c r="C99" s="11"/>
      <c r="D99" s="11" t="s">
        <v>100</v>
      </c>
      <c r="E99" s="12" t="s">
        <v>42</v>
      </c>
      <c r="F99" s="13" t="n">
        <v>1.0</v>
      </c>
      <c r="G99" s="16"/>
      <c r="I99" s="17" t="n">
        <v>90.0</v>
      </c>
      <c r="J99" s="18" t="n">
        <v>4.0</v>
      </c>
    </row>
    <row r="100" ht="42.0" customHeight="true">
      <c r="A100" s="10"/>
      <c r="B100" s="11" t="s">
        <v>101</v>
      </c>
      <c r="C100" s="11"/>
      <c r="D100" s="11"/>
      <c r="E100" s="12" t="s">
        <v>13</v>
      </c>
      <c r="F100" s="13" t="n">
        <v>1.0</v>
      </c>
      <c r="G100" s="15">
        <f>G101+G105+G111</f>
      </c>
      <c r="I100" s="17" t="n">
        <v>91.0</v>
      </c>
      <c r="J100" s="18" t="n">
        <v>2.0</v>
      </c>
    </row>
    <row r="101" ht="42.0" customHeight="true">
      <c r="A101" s="10"/>
      <c r="B101" s="11"/>
      <c r="C101" s="11" t="s">
        <v>102</v>
      </c>
      <c r="D101" s="11"/>
      <c r="E101" s="12" t="s">
        <v>13</v>
      </c>
      <c r="F101" s="13" t="n">
        <v>1.0</v>
      </c>
      <c r="G101" s="15">
        <f>G102+G103+G104</f>
      </c>
      <c r="I101" s="17" t="n">
        <v>92.0</v>
      </c>
      <c r="J101" s="18" t="n">
        <v>3.0</v>
      </c>
    </row>
    <row r="102" ht="42.0" customHeight="true">
      <c r="A102" s="10"/>
      <c r="B102" s="11"/>
      <c r="C102" s="11"/>
      <c r="D102" s="11" t="s">
        <v>103</v>
      </c>
      <c r="E102" s="12" t="s">
        <v>42</v>
      </c>
      <c r="F102" s="13" t="n">
        <v>2.0</v>
      </c>
      <c r="G102" s="16"/>
      <c r="I102" s="17" t="n">
        <v>93.0</v>
      </c>
      <c r="J102" s="18" t="n">
        <v>4.0</v>
      </c>
    </row>
    <row r="103" ht="42.0" customHeight="true">
      <c r="A103" s="10"/>
      <c r="B103" s="11"/>
      <c r="C103" s="11"/>
      <c r="D103" s="11" t="s">
        <v>104</v>
      </c>
      <c r="E103" s="12" t="s">
        <v>13</v>
      </c>
      <c r="F103" s="13" t="n">
        <v>1.0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/>
      <c r="D104" s="11" t="s">
        <v>105</v>
      </c>
      <c r="E104" s="12" t="s">
        <v>106</v>
      </c>
      <c r="F104" s="13" t="n">
        <v>1.0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/>
      <c r="C105" s="11" t="s">
        <v>107</v>
      </c>
      <c r="D105" s="11"/>
      <c r="E105" s="12" t="s">
        <v>13</v>
      </c>
      <c r="F105" s="13" t="n">
        <v>1.0</v>
      </c>
      <c r="G105" s="15">
        <f>G106+G107+G108+G109+G110</f>
      </c>
      <c r="I105" s="17" t="n">
        <v>96.0</v>
      </c>
      <c r="J105" s="18" t="n">
        <v>3.0</v>
      </c>
    </row>
    <row r="106" ht="42.0" customHeight="true">
      <c r="A106" s="10"/>
      <c r="B106" s="11"/>
      <c r="C106" s="11"/>
      <c r="D106" s="11" t="s">
        <v>108</v>
      </c>
      <c r="E106" s="12" t="s">
        <v>64</v>
      </c>
      <c r="F106" s="13" t="n">
        <v>17.0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/>
      <c r="C107" s="11"/>
      <c r="D107" s="11" t="s">
        <v>109</v>
      </c>
      <c r="E107" s="12" t="s">
        <v>64</v>
      </c>
      <c r="F107" s="13" t="n">
        <v>12.0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/>
      <c r="D108" s="11" t="s">
        <v>68</v>
      </c>
      <c r="E108" s="12" t="s">
        <v>64</v>
      </c>
      <c r="F108" s="13" t="n">
        <v>10.0</v>
      </c>
      <c r="G108" s="16"/>
      <c r="I108" s="17" t="n">
        <v>99.0</v>
      </c>
      <c r="J108" s="18" t="n">
        <v>4.0</v>
      </c>
    </row>
    <row r="109" ht="42.0" customHeight="true">
      <c r="A109" s="10"/>
      <c r="B109" s="11"/>
      <c r="C109" s="11"/>
      <c r="D109" s="11" t="s">
        <v>110</v>
      </c>
      <c r="E109" s="12" t="s">
        <v>20</v>
      </c>
      <c r="F109" s="13" t="n">
        <v>20.0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/>
      <c r="C110" s="11"/>
      <c r="D110" s="11" t="s">
        <v>111</v>
      </c>
      <c r="E110" s="12" t="s">
        <v>20</v>
      </c>
      <c r="F110" s="13" t="n">
        <v>2.0</v>
      </c>
      <c r="G110" s="16"/>
      <c r="I110" s="17" t="n">
        <v>101.0</v>
      </c>
      <c r="J110" s="18" t="n">
        <v>4.0</v>
      </c>
    </row>
    <row r="111" ht="42.0" customHeight="true">
      <c r="A111" s="10"/>
      <c r="B111" s="11"/>
      <c r="C111" s="11" t="s">
        <v>112</v>
      </c>
      <c r="D111" s="11"/>
      <c r="E111" s="12" t="s">
        <v>13</v>
      </c>
      <c r="F111" s="13" t="n">
        <v>1.0</v>
      </c>
      <c r="G111" s="15">
        <f>G112+G113+G114</f>
      </c>
      <c r="I111" s="17" t="n">
        <v>102.0</v>
      </c>
      <c r="J111" s="18" t="n">
        <v>3.0</v>
      </c>
    </row>
    <row r="112" ht="42.0" customHeight="true">
      <c r="A112" s="10"/>
      <c r="B112" s="11"/>
      <c r="C112" s="11"/>
      <c r="D112" s="11" t="s">
        <v>113</v>
      </c>
      <c r="E112" s="12" t="s">
        <v>20</v>
      </c>
      <c r="F112" s="13" t="n">
        <v>77.0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/>
      <c r="D113" s="11" t="s">
        <v>114</v>
      </c>
      <c r="E113" s="12" t="s">
        <v>20</v>
      </c>
      <c r="F113" s="13" t="n">
        <v>11.0</v>
      </c>
      <c r="G113" s="16"/>
      <c r="I113" s="17" t="n">
        <v>104.0</v>
      </c>
      <c r="J113" s="18" t="n">
        <v>4.0</v>
      </c>
    </row>
    <row r="114" ht="42.0" customHeight="true">
      <c r="A114" s="10"/>
      <c r="B114" s="11"/>
      <c r="C114" s="11"/>
      <c r="D114" s="11" t="s">
        <v>115</v>
      </c>
      <c r="E114" s="12" t="s">
        <v>20</v>
      </c>
      <c r="F114" s="13" t="n">
        <v>22.0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 t="s">
        <v>116</v>
      </c>
      <c r="C115" s="11"/>
      <c r="D115" s="11"/>
      <c r="E115" s="12" t="s">
        <v>13</v>
      </c>
      <c r="F115" s="13" t="n">
        <v>1.0</v>
      </c>
      <c r="G115" s="15">
        <f>G116</f>
      </c>
      <c r="I115" s="17" t="n">
        <v>106.0</v>
      </c>
      <c r="J115" s="18" t="n">
        <v>2.0</v>
      </c>
    </row>
    <row r="116" ht="42.0" customHeight="true">
      <c r="A116" s="10"/>
      <c r="B116" s="11"/>
      <c r="C116" s="11" t="s">
        <v>112</v>
      </c>
      <c r="D116" s="11"/>
      <c r="E116" s="12" t="s">
        <v>13</v>
      </c>
      <c r="F116" s="13" t="n">
        <v>1.0</v>
      </c>
      <c r="G116" s="15">
        <f>G117+G118+G119+G120+G121+G122+G123+G124+G125+G126+G127</f>
      </c>
      <c r="I116" s="17" t="n">
        <v>107.0</v>
      </c>
      <c r="J116" s="18" t="n">
        <v>3.0</v>
      </c>
    </row>
    <row r="117" ht="42.0" customHeight="true">
      <c r="A117" s="10"/>
      <c r="B117" s="11"/>
      <c r="C117" s="11"/>
      <c r="D117" s="11" t="s">
        <v>117</v>
      </c>
      <c r="E117" s="12" t="s">
        <v>20</v>
      </c>
      <c r="F117" s="13" t="n">
        <v>471.0</v>
      </c>
      <c r="G117" s="16"/>
      <c r="I117" s="17" t="n">
        <v>108.0</v>
      </c>
      <c r="J117" s="18" t="n">
        <v>4.0</v>
      </c>
    </row>
    <row r="118" ht="42.0" customHeight="true">
      <c r="A118" s="10"/>
      <c r="B118" s="11"/>
      <c r="C118" s="11"/>
      <c r="D118" s="11" t="s">
        <v>117</v>
      </c>
      <c r="E118" s="12" t="s">
        <v>20</v>
      </c>
      <c r="F118" s="13" t="n">
        <v>395.0</v>
      </c>
      <c r="G118" s="16"/>
      <c r="I118" s="17" t="n">
        <v>109.0</v>
      </c>
      <c r="J118" s="18" t="n">
        <v>4.0</v>
      </c>
    </row>
    <row r="119" ht="42.0" customHeight="true">
      <c r="A119" s="10"/>
      <c r="B119" s="11"/>
      <c r="C119" s="11"/>
      <c r="D119" s="11" t="s">
        <v>118</v>
      </c>
      <c r="E119" s="12" t="s">
        <v>20</v>
      </c>
      <c r="F119" s="13" t="n">
        <v>450.0</v>
      </c>
      <c r="G119" s="16"/>
      <c r="I119" s="17" t="n">
        <v>110.0</v>
      </c>
      <c r="J119" s="18" t="n">
        <v>4.0</v>
      </c>
    </row>
    <row r="120" ht="42.0" customHeight="true">
      <c r="A120" s="10"/>
      <c r="B120" s="11"/>
      <c r="C120" s="11"/>
      <c r="D120" s="11" t="s">
        <v>119</v>
      </c>
      <c r="E120" s="12" t="s">
        <v>20</v>
      </c>
      <c r="F120" s="13" t="n">
        <v>11.0</v>
      </c>
      <c r="G120" s="16"/>
      <c r="I120" s="17" t="n">
        <v>111.0</v>
      </c>
      <c r="J120" s="18" t="n">
        <v>4.0</v>
      </c>
    </row>
    <row r="121" ht="42.0" customHeight="true">
      <c r="A121" s="10"/>
      <c r="B121" s="11"/>
      <c r="C121" s="11"/>
      <c r="D121" s="11" t="s">
        <v>120</v>
      </c>
      <c r="E121" s="12" t="s">
        <v>121</v>
      </c>
      <c r="F121" s="13" t="n">
        <v>2.0</v>
      </c>
      <c r="G121" s="16"/>
      <c r="I121" s="17" t="n">
        <v>112.0</v>
      </c>
      <c r="J121" s="18" t="n">
        <v>4.0</v>
      </c>
    </row>
    <row r="122" ht="42.0" customHeight="true">
      <c r="A122" s="10"/>
      <c r="B122" s="11"/>
      <c r="C122" s="11"/>
      <c r="D122" s="11" t="s">
        <v>122</v>
      </c>
      <c r="E122" s="12" t="s">
        <v>121</v>
      </c>
      <c r="F122" s="13" t="n">
        <v>3.0</v>
      </c>
      <c r="G122" s="16"/>
      <c r="I122" s="17" t="n">
        <v>113.0</v>
      </c>
      <c r="J122" s="18" t="n">
        <v>4.0</v>
      </c>
    </row>
    <row r="123" ht="42.0" customHeight="true">
      <c r="A123" s="10"/>
      <c r="B123" s="11"/>
      <c r="C123" s="11"/>
      <c r="D123" s="11" t="s">
        <v>123</v>
      </c>
      <c r="E123" s="12" t="s">
        <v>121</v>
      </c>
      <c r="F123" s="13" t="n">
        <v>1.0</v>
      </c>
      <c r="G123" s="16"/>
      <c r="I123" s="17" t="n">
        <v>114.0</v>
      </c>
      <c r="J123" s="18" t="n">
        <v>4.0</v>
      </c>
    </row>
    <row r="124" ht="42.0" customHeight="true">
      <c r="A124" s="10"/>
      <c r="B124" s="11"/>
      <c r="C124" s="11"/>
      <c r="D124" s="11" t="s">
        <v>124</v>
      </c>
      <c r="E124" s="12" t="s">
        <v>121</v>
      </c>
      <c r="F124" s="13" t="n">
        <v>1.0</v>
      </c>
      <c r="G124" s="16"/>
      <c r="I124" s="17" t="n">
        <v>115.0</v>
      </c>
      <c r="J124" s="18" t="n">
        <v>4.0</v>
      </c>
    </row>
    <row r="125" ht="42.0" customHeight="true">
      <c r="A125" s="10"/>
      <c r="B125" s="11"/>
      <c r="C125" s="11"/>
      <c r="D125" s="11" t="s">
        <v>125</v>
      </c>
      <c r="E125" s="12" t="s">
        <v>121</v>
      </c>
      <c r="F125" s="13" t="n">
        <v>2.0</v>
      </c>
      <c r="G125" s="16"/>
      <c r="I125" s="17" t="n">
        <v>116.0</v>
      </c>
      <c r="J125" s="18" t="n">
        <v>4.0</v>
      </c>
    </row>
    <row r="126" ht="42.0" customHeight="true">
      <c r="A126" s="10"/>
      <c r="B126" s="11"/>
      <c r="C126" s="11"/>
      <c r="D126" s="11" t="s">
        <v>126</v>
      </c>
      <c r="E126" s="12" t="s">
        <v>121</v>
      </c>
      <c r="F126" s="13" t="n">
        <v>7.0</v>
      </c>
      <c r="G126" s="16"/>
      <c r="I126" s="17" t="n">
        <v>117.0</v>
      </c>
      <c r="J126" s="18" t="n">
        <v>4.0</v>
      </c>
    </row>
    <row r="127" ht="42.0" customHeight="true">
      <c r="A127" s="10"/>
      <c r="B127" s="11"/>
      <c r="C127" s="11"/>
      <c r="D127" s="11" t="s">
        <v>127</v>
      </c>
      <c r="E127" s="12" t="s">
        <v>121</v>
      </c>
      <c r="F127" s="13" t="n">
        <v>1.0</v>
      </c>
      <c r="G127" s="16"/>
      <c r="I127" s="17" t="n">
        <v>118.0</v>
      </c>
      <c r="J127" s="18" t="n">
        <v>4.0</v>
      </c>
    </row>
    <row r="128" ht="42.0" customHeight="true">
      <c r="A128" s="10"/>
      <c r="B128" s="11" t="s">
        <v>128</v>
      </c>
      <c r="C128" s="11"/>
      <c r="D128" s="11"/>
      <c r="E128" s="12" t="s">
        <v>13</v>
      </c>
      <c r="F128" s="13" t="n">
        <v>1.0</v>
      </c>
      <c r="G128" s="15">
        <f>G129</f>
      </c>
      <c r="I128" s="17" t="n">
        <v>119.0</v>
      </c>
      <c r="J128" s="18" t="n">
        <v>2.0</v>
      </c>
    </row>
    <row r="129" ht="42.0" customHeight="true">
      <c r="A129" s="10"/>
      <c r="B129" s="11"/>
      <c r="C129" s="11" t="s">
        <v>129</v>
      </c>
      <c r="D129" s="11"/>
      <c r="E129" s="12" t="s">
        <v>13</v>
      </c>
      <c r="F129" s="13" t="n">
        <v>1.0</v>
      </c>
      <c r="G129" s="15">
        <f>G130</f>
      </c>
      <c r="I129" s="17" t="n">
        <v>120.0</v>
      </c>
      <c r="J129" s="18" t="n">
        <v>3.0</v>
      </c>
    </row>
    <row r="130" ht="42.0" customHeight="true">
      <c r="A130" s="10"/>
      <c r="B130" s="11"/>
      <c r="C130" s="11"/>
      <c r="D130" s="11" t="s">
        <v>130</v>
      </c>
      <c r="E130" s="12" t="s">
        <v>131</v>
      </c>
      <c r="F130" s="13" t="n">
        <v>125.0</v>
      </c>
      <c r="G130" s="16"/>
      <c r="I130" s="17" t="n">
        <v>121.0</v>
      </c>
      <c r="J130" s="18" t="n">
        <v>4.0</v>
      </c>
    </row>
    <row r="131" ht="42.0" customHeight="true">
      <c r="A131" s="10" t="s">
        <v>132</v>
      </c>
      <c r="B131" s="11"/>
      <c r="C131" s="11"/>
      <c r="D131" s="11"/>
      <c r="E131" s="12" t="s">
        <v>13</v>
      </c>
      <c r="F131" s="13" t="n">
        <v>1.0</v>
      </c>
      <c r="G131" s="15">
        <f>G11+G38+G58+G92+G100+G115+G128</f>
      </c>
      <c r="I131" s="17" t="n">
        <v>122.0</v>
      </c>
      <c r="J131" s="18" t="n">
        <v>20.0</v>
      </c>
    </row>
    <row r="132" ht="42.0" customHeight="true">
      <c r="A132" s="10" t="s">
        <v>133</v>
      </c>
      <c r="B132" s="11"/>
      <c r="C132" s="11"/>
      <c r="D132" s="11"/>
      <c r="E132" s="12" t="s">
        <v>13</v>
      </c>
      <c r="F132" s="13" t="n">
        <v>1.0</v>
      </c>
      <c r="G132" s="15">
        <f>G133</f>
      </c>
      <c r="I132" s="17" t="n">
        <v>123.0</v>
      </c>
      <c r="J132" s="18" t="n">
        <v>200.0</v>
      </c>
    </row>
    <row r="133" ht="42.0" customHeight="true">
      <c r="A133" s="10"/>
      <c r="B133" s="11" t="s">
        <v>134</v>
      </c>
      <c r="C133" s="11"/>
      <c r="D133" s="11"/>
      <c r="E133" s="12" t="s">
        <v>13</v>
      </c>
      <c r="F133" s="13" t="n">
        <v>1.0</v>
      </c>
      <c r="G133" s="16"/>
      <c r="I133" s="17" t="n">
        <v>124.0</v>
      </c>
      <c r="J133" s="18"/>
    </row>
    <row r="134" ht="42.0" customHeight="true">
      <c r="A134" s="10" t="s">
        <v>135</v>
      </c>
      <c r="B134" s="11"/>
      <c r="C134" s="11"/>
      <c r="D134" s="11"/>
      <c r="E134" s="12" t="s">
        <v>13</v>
      </c>
      <c r="F134" s="13" t="n">
        <v>1.0</v>
      </c>
      <c r="G134" s="15">
        <f>G131+G132</f>
      </c>
      <c r="I134" s="17" t="n">
        <v>125.0</v>
      </c>
      <c r="J134" s="18"/>
    </row>
    <row r="135" ht="42.0" customHeight="true">
      <c r="A135" s="10"/>
      <c r="B135" s="11" t="s">
        <v>136</v>
      </c>
      <c r="C135" s="11"/>
      <c r="D135" s="11"/>
      <c r="E135" s="12" t="s">
        <v>13</v>
      </c>
      <c r="F135" s="13" t="n">
        <v>1.0</v>
      </c>
      <c r="G135" s="16"/>
      <c r="I135" s="17" t="n">
        <v>126.0</v>
      </c>
      <c r="J135" s="18" t="n">
        <v>210.0</v>
      </c>
    </row>
    <row r="136" ht="42.0" customHeight="true">
      <c r="A136" s="10" t="s">
        <v>137</v>
      </c>
      <c r="B136" s="11"/>
      <c r="C136" s="11"/>
      <c r="D136" s="11"/>
      <c r="E136" s="12" t="s">
        <v>13</v>
      </c>
      <c r="F136" s="13" t="n">
        <v>1.0</v>
      </c>
      <c r="G136" s="15">
        <f>G131+G132+G135</f>
      </c>
      <c r="I136" s="17" t="n">
        <v>127.0</v>
      </c>
      <c r="J136" s="18"/>
    </row>
    <row r="137" ht="42.0" customHeight="true">
      <c r="A137" s="10"/>
      <c r="B137" s="11" t="s">
        <v>138</v>
      </c>
      <c r="C137" s="11"/>
      <c r="D137" s="11"/>
      <c r="E137" s="12" t="s">
        <v>13</v>
      </c>
      <c r="F137" s="13" t="n">
        <v>1.0</v>
      </c>
      <c r="G137" s="16"/>
      <c r="I137" s="17" t="n">
        <v>128.0</v>
      </c>
      <c r="J137" s="18" t="n">
        <v>220.0</v>
      </c>
    </row>
    <row r="138" ht="42.0" customHeight="true">
      <c r="A138" s="10" t="s">
        <v>139</v>
      </c>
      <c r="B138" s="11"/>
      <c r="C138" s="11"/>
      <c r="D138" s="11"/>
      <c r="E138" s="12" t="s">
        <v>13</v>
      </c>
      <c r="F138" s="13" t="n">
        <v>1.0</v>
      </c>
      <c r="G138" s="15">
        <f>G136+G137</f>
      </c>
      <c r="I138" s="17" t="n">
        <v>129.0</v>
      </c>
      <c r="J138" s="18" t="n">
        <v>30.0</v>
      </c>
    </row>
    <row r="139" ht="42.0" customHeight="true">
      <c r="A139" s="19" t="s">
        <v>140</v>
      </c>
      <c r="B139" s="20"/>
      <c r="C139" s="20"/>
      <c r="D139" s="20"/>
      <c r="E139" s="21" t="s">
        <v>141</v>
      </c>
      <c r="F139" s="22" t="s">
        <v>141</v>
      </c>
      <c r="G139" s="24">
        <f>G138</f>
      </c>
      <c r="I139" s="26" t="n">
        <v>130.0</v>
      </c>
      <c r="J1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D20"/>
    <mergeCell ref="D21"/>
    <mergeCell ref="D22"/>
    <mergeCell ref="D23"/>
    <mergeCell ref="C24:D24"/>
    <mergeCell ref="D25"/>
    <mergeCell ref="D26"/>
    <mergeCell ref="C27:D27"/>
    <mergeCell ref="D28"/>
    <mergeCell ref="D29"/>
    <mergeCell ref="D30"/>
    <mergeCell ref="C31:D31"/>
    <mergeCell ref="D32"/>
    <mergeCell ref="D33"/>
    <mergeCell ref="C34:D34"/>
    <mergeCell ref="D35"/>
    <mergeCell ref="D36"/>
    <mergeCell ref="D37"/>
    <mergeCell ref="B38:D38"/>
    <mergeCell ref="C39:D39"/>
    <mergeCell ref="D40"/>
    <mergeCell ref="D41"/>
    <mergeCell ref="C42:D42"/>
    <mergeCell ref="D43"/>
    <mergeCell ref="D44"/>
    <mergeCell ref="D45"/>
    <mergeCell ref="D46"/>
    <mergeCell ref="D47"/>
    <mergeCell ref="D48"/>
    <mergeCell ref="D49"/>
    <mergeCell ref="D50"/>
    <mergeCell ref="D51"/>
    <mergeCell ref="D52"/>
    <mergeCell ref="D53"/>
    <mergeCell ref="D54"/>
    <mergeCell ref="C55:D55"/>
    <mergeCell ref="D56"/>
    <mergeCell ref="D57"/>
    <mergeCell ref="B58:D58"/>
    <mergeCell ref="C59:D59"/>
    <mergeCell ref="D60"/>
    <mergeCell ref="D61"/>
    <mergeCell ref="D62"/>
    <mergeCell ref="D63"/>
    <mergeCell ref="D64"/>
    <mergeCell ref="C65:D65"/>
    <mergeCell ref="D66"/>
    <mergeCell ref="D67"/>
    <mergeCell ref="D68"/>
    <mergeCell ref="D69"/>
    <mergeCell ref="D70"/>
    <mergeCell ref="D71"/>
    <mergeCell ref="D72"/>
    <mergeCell ref="C73:D73"/>
    <mergeCell ref="D74"/>
    <mergeCell ref="D75"/>
    <mergeCell ref="D76"/>
    <mergeCell ref="C77:D77"/>
    <mergeCell ref="D78"/>
    <mergeCell ref="D79"/>
    <mergeCell ref="D80"/>
    <mergeCell ref="C81:D81"/>
    <mergeCell ref="D82"/>
    <mergeCell ref="D83"/>
    <mergeCell ref="D84"/>
    <mergeCell ref="D85"/>
    <mergeCell ref="D86"/>
    <mergeCell ref="D87"/>
    <mergeCell ref="D88"/>
    <mergeCell ref="D89"/>
    <mergeCell ref="D90"/>
    <mergeCell ref="A91:D91"/>
    <mergeCell ref="B92:D92"/>
    <mergeCell ref="C93:D93"/>
    <mergeCell ref="D94"/>
    <mergeCell ref="D95"/>
    <mergeCell ref="C96:D96"/>
    <mergeCell ref="D97"/>
    <mergeCell ref="C98:D98"/>
    <mergeCell ref="D99"/>
    <mergeCell ref="B100:D100"/>
    <mergeCell ref="C101:D101"/>
    <mergeCell ref="D102"/>
    <mergeCell ref="D103"/>
    <mergeCell ref="D104"/>
    <mergeCell ref="C105:D105"/>
    <mergeCell ref="D106"/>
    <mergeCell ref="D107"/>
    <mergeCell ref="D108"/>
    <mergeCell ref="D109"/>
    <mergeCell ref="D110"/>
    <mergeCell ref="C111:D111"/>
    <mergeCell ref="D112"/>
    <mergeCell ref="D113"/>
    <mergeCell ref="D114"/>
    <mergeCell ref="B115:D115"/>
    <mergeCell ref="C116:D116"/>
    <mergeCell ref="D117"/>
    <mergeCell ref="D118"/>
    <mergeCell ref="D119"/>
    <mergeCell ref="D120"/>
    <mergeCell ref="D121"/>
    <mergeCell ref="D122"/>
    <mergeCell ref="D123"/>
    <mergeCell ref="D124"/>
    <mergeCell ref="D125"/>
    <mergeCell ref="D126"/>
    <mergeCell ref="D127"/>
    <mergeCell ref="B128:D128"/>
    <mergeCell ref="C129:D129"/>
    <mergeCell ref="D130"/>
    <mergeCell ref="A131:D131"/>
    <mergeCell ref="A132:D132"/>
    <mergeCell ref="B133:D133"/>
    <mergeCell ref="A134:D134"/>
    <mergeCell ref="B135:D135"/>
    <mergeCell ref="A136:D136"/>
    <mergeCell ref="B137:D137"/>
    <mergeCell ref="A138:D138"/>
    <mergeCell ref="A139:D1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2019-07-29T13:54:56Z</dcterms:created>
  <dc:creator>Apache POI</dc:creator>
</cp:coreProperties>
</file>